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40" windowWidth="1942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B185"/>
  <c r="A185"/>
  <c r="L184"/>
  <c r="J184"/>
  <c r="J195" s="1"/>
  <c r="I184"/>
  <c r="I195" s="1"/>
  <c r="H184"/>
  <c r="H195" s="1"/>
  <c r="G184"/>
  <c r="G195" s="1"/>
  <c r="F195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57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38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1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L70"/>
  <c r="J70"/>
  <c r="J81" s="1"/>
  <c r="I70"/>
  <c r="I81" s="1"/>
  <c r="H70"/>
  <c r="G70"/>
  <c r="G81" s="1"/>
  <c r="F81"/>
  <c r="B62"/>
  <c r="A62"/>
  <c r="L61"/>
  <c r="J61"/>
  <c r="I61"/>
  <c r="H61"/>
  <c r="G61"/>
  <c r="B52"/>
  <c r="A52"/>
  <c r="L51"/>
  <c r="J51"/>
  <c r="I51"/>
  <c r="H51"/>
  <c r="G51"/>
  <c r="F62"/>
  <c r="B43"/>
  <c r="A43"/>
  <c r="L42"/>
  <c r="J42"/>
  <c r="I42"/>
  <c r="H42"/>
  <c r="G42"/>
  <c r="F43"/>
  <c r="B33"/>
  <c r="A33"/>
  <c r="L32"/>
  <c r="L43" s="1"/>
  <c r="J32"/>
  <c r="I32"/>
  <c r="H32"/>
  <c r="G32"/>
  <c r="B24"/>
  <c r="A24"/>
  <c r="L23"/>
  <c r="J23"/>
  <c r="I23"/>
  <c r="H23"/>
  <c r="G23"/>
  <c r="F23"/>
  <c r="F24" s="1"/>
  <c r="B14"/>
  <c r="A14"/>
  <c r="L13"/>
  <c r="L24" s="1"/>
  <c r="J13"/>
  <c r="I13"/>
  <c r="H13"/>
  <c r="H24" s="1"/>
  <c r="G13"/>
  <c r="L195" l="1"/>
  <c r="J157"/>
  <c r="J119"/>
  <c r="H81"/>
  <c r="I62"/>
  <c r="H62"/>
  <c r="G62"/>
  <c r="J62"/>
  <c r="G43"/>
  <c r="I43"/>
  <c r="J43"/>
  <c r="H43"/>
  <c r="F196"/>
  <c r="G24"/>
  <c r="I24"/>
  <c r="J24"/>
  <c r="L138"/>
  <c r="L196" s="1"/>
  <c r="H196" l="1"/>
  <c r="I196"/>
  <c r="G196"/>
  <c r="J196"/>
</calcChain>
</file>

<file path=xl/sharedStrings.xml><?xml version="1.0" encoding="utf-8"?>
<sst xmlns="http://schemas.openxmlformats.org/spreadsheetml/2006/main" count="333" uniqueCount="113">
  <si>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</si>
  <si>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</si>
  <si>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</si>
  <si>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</si>
  <si>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</si>
  <si>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</si>
  <si>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</si>
  <si>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</si>
  <si>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</si>
  <si>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</si>
  <si>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</si>
  <si>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</si>
  <si>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</si>
  <si>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</si>
  <si>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</si>
  <si>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</si>
  <si>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</si>
  <si>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</si>
  <si>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</si>
  <si>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</si>
  <si>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</si>
  <si>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</si>
  <si>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</si>
  <si>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</si>
  <si>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</si>
  <si>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</si>
  <si>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</si>
  <si>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</si>
  <si>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</si>
  <si>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</si>
  <si>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</si>
  <si>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</si>
  <si>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</si>
  <si>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</si>
  <si>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</si>
  <si>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</si>
  <si>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</si>
  <si>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</si>
  <si>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</si>
  <si>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№ 9</t>
  </si>
  <si>
    <t>Каша рисовая молочная с маслом сливочным</t>
  </si>
  <si>
    <t>Какао с молоком</t>
  </si>
  <si>
    <t>Бутерброд с горячим сыром</t>
  </si>
  <si>
    <t>25/37</t>
  </si>
  <si>
    <t>Овощи по сезону</t>
  </si>
  <si>
    <t>Суп картофельный с горохом лущенным</t>
  </si>
  <si>
    <t>Шницель мясной</t>
  </si>
  <si>
    <t>Макаронные изделия отварные</t>
  </si>
  <si>
    <t>Компот из свежих плодов</t>
  </si>
  <si>
    <t>ржаной</t>
  </si>
  <si>
    <t>Котлета из мяса кур</t>
  </si>
  <si>
    <t>Картофельное  пюре</t>
  </si>
  <si>
    <t>Чай с сахаром и лимоном</t>
  </si>
  <si>
    <t>200/5</t>
  </si>
  <si>
    <t>Батон пшеничный</t>
  </si>
  <si>
    <t>ТУ10.71.11--077-2016</t>
  </si>
  <si>
    <t>551-576</t>
  </si>
  <si>
    <t>Суп картофельный рыбный</t>
  </si>
  <si>
    <t>250/15</t>
  </si>
  <si>
    <t>Печень пот строгановски</t>
  </si>
  <si>
    <t>Рис отварной</t>
  </si>
  <si>
    <t>Ржаной</t>
  </si>
  <si>
    <t>Запеканка творожная с молоком сгущенным</t>
  </si>
  <si>
    <t>150/50</t>
  </si>
  <si>
    <t>Чай без сахара</t>
  </si>
  <si>
    <t>Борщ из свежей капусты с картофелем и сметаной</t>
  </si>
  <si>
    <t>Тефтели мясные с томатным соусом</t>
  </si>
  <si>
    <t>50/30</t>
  </si>
  <si>
    <t>461-587</t>
  </si>
  <si>
    <t>Гречневая каша рассыпчатая</t>
  </si>
  <si>
    <t>Компот из черной смородины свежезамороженной</t>
  </si>
  <si>
    <t>Биточек мясной</t>
  </si>
  <si>
    <t>Макароны отварные</t>
  </si>
  <si>
    <t>Бутерброд с сыром</t>
  </si>
  <si>
    <t>15/20</t>
  </si>
  <si>
    <t>Чай с сахаром</t>
  </si>
  <si>
    <t>75.00</t>
  </si>
  <si>
    <t>Суп картофельный с яцом</t>
  </si>
  <si>
    <t>Рагу из курицы</t>
  </si>
  <si>
    <t>Компот из свежих плодов с/м</t>
  </si>
  <si>
    <t>Выпечное изделее</t>
  </si>
  <si>
    <t>Блинчики с джемом</t>
  </si>
  <si>
    <t>Йогурт фруктовый</t>
  </si>
  <si>
    <t>ГОСТ31981-2013</t>
  </si>
  <si>
    <t>ГОСТ2077-84</t>
  </si>
  <si>
    <t>ГОСТ2077-</t>
  </si>
  <si>
    <t>Чай с низким содержанием сахара</t>
  </si>
  <si>
    <t>Суп овощной со сметаной</t>
  </si>
  <si>
    <t>Тефтели рыбные с томатным соусом</t>
  </si>
  <si>
    <t>Картофельное пюре</t>
  </si>
  <si>
    <t>Компот из смеси свежих плодов с/м</t>
  </si>
  <si>
    <t>Каша "дружба" молочная с маслом сливочным</t>
  </si>
  <si>
    <t>70/50</t>
  </si>
  <si>
    <t>Гуляш из свинины</t>
  </si>
  <si>
    <t>Напиток из смеси сухофруктов</t>
  </si>
  <si>
    <t>Омлет натуральный с сыром</t>
  </si>
  <si>
    <t>150/16</t>
  </si>
  <si>
    <t>Рассольник Ленинградский</t>
  </si>
  <si>
    <t>Птица тушеная в соусе</t>
  </si>
  <si>
    <t>Напиток из черной смородины</t>
  </si>
  <si>
    <t>Котлета рыбная</t>
  </si>
  <si>
    <t>Кондитерское изделие без крема</t>
  </si>
  <si>
    <t>Щи из свежей капустыс картофелем и сметаной</t>
  </si>
  <si>
    <t>Плов</t>
  </si>
  <si>
    <t>Компот из свежих плодв с/м</t>
  </si>
  <si>
    <t>Оладьи со сгущенным молоком</t>
  </si>
  <si>
    <t>100/50</t>
  </si>
  <si>
    <t>фрукт</t>
  </si>
  <si>
    <t>Суп с макаронными изделиями и курой</t>
  </si>
  <si>
    <t>Рагу овощное</t>
  </si>
  <si>
    <t>Директор МОУ СШ № 9</t>
  </si>
  <si>
    <t>Бубнова Л.Д.</t>
  </si>
  <si>
    <t>августа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</si>
</sst>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9" t="s">
        <v>39</v>
      </c>
      <c r="D1" s="60"/>
      <c r="E1" s="60"/>
      <c r="F1" s="12" t="s">
        <v>16</v>
      </c>
      <c r="G1" s="2" t="s">
        <v>17</v>
      </c>
      <c r="H1" s="61" t="s">
        <v>110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111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 t="s">
        <v>112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3.4</v>
      </c>
      <c r="H6" s="40">
        <v>7.3</v>
      </c>
      <c r="I6" s="40">
        <v>29.6</v>
      </c>
      <c r="J6" s="40">
        <v>193.4</v>
      </c>
      <c r="K6" s="41">
        <v>182</v>
      </c>
      <c r="L6" s="40"/>
    </row>
    <row r="7" spans="1:12" ht="14.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4.9000000000000004</v>
      </c>
      <c r="H8" s="43">
        <v>58</v>
      </c>
      <c r="I8" s="43">
        <v>32.5</v>
      </c>
      <c r="J8" s="43">
        <v>190</v>
      </c>
      <c r="K8" s="44">
        <v>694</v>
      </c>
      <c r="L8" s="43"/>
    </row>
    <row r="9" spans="1:12" ht="14.5">
      <c r="A9" s="23"/>
      <c r="B9" s="15"/>
      <c r="C9" s="11"/>
      <c r="D9" s="7" t="s">
        <v>23</v>
      </c>
      <c r="E9" s="42" t="s">
        <v>42</v>
      </c>
      <c r="F9" s="43" t="s">
        <v>43</v>
      </c>
      <c r="G9" s="43">
        <v>10</v>
      </c>
      <c r="H9" s="43">
        <v>8</v>
      </c>
      <c r="I9" s="43">
        <v>15</v>
      </c>
      <c r="J9" s="43">
        <v>178.6</v>
      </c>
      <c r="K9" s="44">
        <v>11</v>
      </c>
      <c r="L9" s="43"/>
    </row>
    <row r="10" spans="1:12" ht="14.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75</v>
      </c>
    </row>
    <row r="11" spans="1:12" ht="14.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>
      <c r="A13" s="24"/>
      <c r="B13" s="17"/>
      <c r="C13" s="8"/>
      <c r="D13" s="18" t="s">
        <v>33</v>
      </c>
      <c r="E13" s="9"/>
      <c r="F13" s="19">
        <v>412</v>
      </c>
      <c r="G13" s="19">
        <f t="shared" ref="G13:J13" si="0">SUM(G6:G12)</f>
        <v>18.3</v>
      </c>
      <c r="H13" s="19">
        <f t="shared" si="0"/>
        <v>73.3</v>
      </c>
      <c r="I13" s="19">
        <f t="shared" si="0"/>
        <v>77.099999999999994</v>
      </c>
      <c r="J13" s="19">
        <f t="shared" si="0"/>
        <v>562</v>
      </c>
      <c r="K13" s="25"/>
      <c r="L13" s="19">
        <f t="shared" ref="L13" si="1">SUM(L6:L12)</f>
        <v>75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35</v>
      </c>
      <c r="G14" s="43">
        <v>0.4</v>
      </c>
      <c r="H14" s="43">
        <v>0.1</v>
      </c>
      <c r="I14" s="43">
        <v>1.3</v>
      </c>
      <c r="J14" s="43">
        <v>8.4</v>
      </c>
      <c r="K14" s="44" t="s">
        <v>56</v>
      </c>
      <c r="L14" s="43"/>
    </row>
    <row r="15" spans="1:12" ht="14.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6.2</v>
      </c>
      <c r="H15" s="43">
        <v>5.6</v>
      </c>
      <c r="I15" s="43">
        <v>22.3</v>
      </c>
      <c r="J15" s="43">
        <v>167</v>
      </c>
      <c r="K15" s="44">
        <v>139</v>
      </c>
      <c r="L15" s="43"/>
    </row>
    <row r="16" spans="1:12" ht="14.5">
      <c r="A16" s="23"/>
      <c r="B16" s="15"/>
      <c r="C16" s="11"/>
      <c r="D16" s="7" t="s">
        <v>28</v>
      </c>
      <c r="E16" s="42" t="s">
        <v>46</v>
      </c>
      <c r="F16" s="43">
        <v>80</v>
      </c>
      <c r="G16" s="43">
        <v>12.7</v>
      </c>
      <c r="H16" s="43">
        <v>11.5</v>
      </c>
      <c r="I16" s="43">
        <v>12.8</v>
      </c>
      <c r="J16" s="43">
        <v>20.8</v>
      </c>
      <c r="K16" s="44">
        <v>451</v>
      </c>
      <c r="L16" s="43"/>
    </row>
    <row r="17" spans="1:12" ht="14.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6.1</v>
      </c>
      <c r="H17" s="43">
        <v>9.1</v>
      </c>
      <c r="I17" s="43">
        <v>34.200000000000003</v>
      </c>
      <c r="J17" s="43">
        <v>244.5</v>
      </c>
      <c r="K17" s="44">
        <v>516</v>
      </c>
      <c r="L17" s="43"/>
    </row>
    <row r="18" spans="1:12" ht="14.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</v>
      </c>
      <c r="H18" s="43">
        <v>0</v>
      </c>
      <c r="I18" s="43">
        <v>49.6</v>
      </c>
      <c r="J18" s="43">
        <v>142</v>
      </c>
      <c r="K18" s="44">
        <v>631</v>
      </c>
      <c r="L18" s="43"/>
    </row>
    <row r="19" spans="1:12" ht="14.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</v>
      </c>
      <c r="H20" s="43">
        <v>0.3</v>
      </c>
      <c r="I20" s="43">
        <v>14.9</v>
      </c>
      <c r="J20" s="43">
        <v>14.9</v>
      </c>
      <c r="K20" s="44" t="s">
        <v>85</v>
      </c>
      <c r="L20" s="43"/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>
        <v>-84</v>
      </c>
      <c r="L21" s="43">
        <v>75</v>
      </c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27.799999999999997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597.6</v>
      </c>
      <c r="K23" s="25"/>
      <c r="L23" s="19">
        <f t="shared" ref="L23" si="3">SUM(L14:L22)</f>
        <v>75</v>
      </c>
    </row>
    <row r="24" spans="1:12" ht="14.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1157</v>
      </c>
      <c r="G24" s="32">
        <f t="shared" ref="G24:J24" si="4">G13+G23</f>
        <v>46.099999999999994</v>
      </c>
      <c r="H24" s="32">
        <f t="shared" si="4"/>
        <v>99.899999999999991</v>
      </c>
      <c r="I24" s="32">
        <f t="shared" si="4"/>
        <v>212.20000000000002</v>
      </c>
      <c r="J24" s="32">
        <f t="shared" si="4"/>
        <v>1159.5999999999999</v>
      </c>
      <c r="K24" s="32"/>
      <c r="L24" s="32">
        <f t="shared" ref="L24" si="5">L13+L23</f>
        <v>150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80</v>
      </c>
      <c r="G25" s="40">
        <v>14.9</v>
      </c>
      <c r="H25" s="40">
        <v>11.4</v>
      </c>
      <c r="I25" s="40">
        <v>13.6</v>
      </c>
      <c r="J25" s="40">
        <v>216</v>
      </c>
      <c r="K25" s="41">
        <v>498</v>
      </c>
      <c r="L25" s="40"/>
    </row>
    <row r="26" spans="1:12" ht="14.5">
      <c r="A26" s="14"/>
      <c r="B26" s="15"/>
      <c r="C26" s="11"/>
      <c r="D26" s="6"/>
      <c r="E26" s="42" t="s">
        <v>51</v>
      </c>
      <c r="F26" s="43">
        <v>150</v>
      </c>
      <c r="G26" s="43">
        <v>3.2</v>
      </c>
      <c r="H26" s="43">
        <v>6.8</v>
      </c>
      <c r="I26" s="43">
        <v>21.9</v>
      </c>
      <c r="J26" s="43">
        <v>163.5</v>
      </c>
      <c r="K26" s="44">
        <v>520</v>
      </c>
      <c r="L26" s="43"/>
    </row>
    <row r="27" spans="1:12" ht="14.5">
      <c r="A27" s="14"/>
      <c r="B27" s="15"/>
      <c r="C27" s="11"/>
      <c r="D27" s="7" t="s">
        <v>22</v>
      </c>
      <c r="E27" s="42" t="s">
        <v>52</v>
      </c>
      <c r="F27" s="43" t="s">
        <v>53</v>
      </c>
      <c r="G27" s="43">
        <v>0.3</v>
      </c>
      <c r="H27" s="43">
        <v>0.1</v>
      </c>
      <c r="I27" s="43">
        <v>15.2</v>
      </c>
      <c r="J27" s="43">
        <v>62</v>
      </c>
      <c r="K27" s="44">
        <v>686</v>
      </c>
      <c r="L27" s="43"/>
    </row>
    <row r="28" spans="1:12" ht="37.5">
      <c r="A28" s="14"/>
      <c r="B28" s="15"/>
      <c r="C28" s="11"/>
      <c r="D28" s="7" t="s">
        <v>23</v>
      </c>
      <c r="E28" s="42" t="s">
        <v>54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 t="s">
        <v>55</v>
      </c>
      <c r="L28" s="43"/>
    </row>
    <row r="29" spans="1:12" ht="14.5">
      <c r="A29" s="14"/>
      <c r="B29" s="15"/>
      <c r="C29" s="11"/>
      <c r="D29" s="7" t="s">
        <v>24</v>
      </c>
      <c r="E29" s="42" t="s">
        <v>44</v>
      </c>
      <c r="F29" s="43">
        <v>20</v>
      </c>
      <c r="G29" s="43">
        <v>0.2</v>
      </c>
      <c r="H29" s="43">
        <v>0</v>
      </c>
      <c r="I29" s="43">
        <v>0</v>
      </c>
      <c r="J29" s="43">
        <v>2.8</v>
      </c>
      <c r="K29" s="44"/>
      <c r="L29" s="43"/>
    </row>
    <row r="30" spans="1:12" ht="14.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75</v>
      </c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33</v>
      </c>
      <c r="E32" s="9"/>
      <c r="F32" s="19">
        <v>475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</v>
      </c>
      <c r="J32" s="19">
        <f t="shared" ref="J32:L32" si="9">SUM(J25:J31)</f>
        <v>496.7</v>
      </c>
      <c r="K32" s="25"/>
      <c r="L32" s="19">
        <f t="shared" si="9"/>
        <v>75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20</v>
      </c>
      <c r="G33" s="43">
        <v>0.4</v>
      </c>
      <c r="H33" s="43">
        <v>0</v>
      </c>
      <c r="I33" s="43">
        <v>2.2000000000000002</v>
      </c>
      <c r="J33" s="43">
        <v>11.6</v>
      </c>
      <c r="K33" s="44" t="s">
        <v>56</v>
      </c>
      <c r="L33" s="43"/>
    </row>
    <row r="34" spans="1:12" ht="14.5">
      <c r="A34" s="14"/>
      <c r="B34" s="15"/>
      <c r="C34" s="11"/>
      <c r="D34" s="7" t="s">
        <v>27</v>
      </c>
      <c r="E34" s="42" t="s">
        <v>57</v>
      </c>
      <c r="F34" s="43" t="s">
        <v>58</v>
      </c>
      <c r="G34" s="43">
        <v>5</v>
      </c>
      <c r="H34" s="43">
        <v>3.3</v>
      </c>
      <c r="I34" s="43">
        <v>20.5</v>
      </c>
      <c r="J34" s="43">
        <v>132.6</v>
      </c>
      <c r="K34" s="44">
        <v>133</v>
      </c>
      <c r="L34" s="43"/>
    </row>
    <row r="35" spans="1:12" ht="14.5">
      <c r="A35" s="14"/>
      <c r="B35" s="15"/>
      <c r="C35" s="11"/>
      <c r="D35" s="7" t="s">
        <v>28</v>
      </c>
      <c r="E35" s="42" t="s">
        <v>59</v>
      </c>
      <c r="F35" s="43">
        <v>80</v>
      </c>
      <c r="G35" s="43">
        <v>10.9</v>
      </c>
      <c r="H35" s="43">
        <v>10.9</v>
      </c>
      <c r="I35" s="43">
        <v>3.2</v>
      </c>
      <c r="J35" s="43">
        <v>156</v>
      </c>
      <c r="K35" s="44">
        <v>431</v>
      </c>
      <c r="L35" s="43"/>
    </row>
    <row r="36" spans="1:12" ht="14.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3.8</v>
      </c>
      <c r="H36" s="43">
        <v>6.1</v>
      </c>
      <c r="I36" s="43">
        <v>38.9</v>
      </c>
      <c r="J36" s="43">
        <v>228</v>
      </c>
      <c r="K36" s="44">
        <v>511</v>
      </c>
      <c r="L36" s="43"/>
    </row>
    <row r="37" spans="1:12" ht="14.5">
      <c r="A37" s="14"/>
      <c r="B37" s="15"/>
      <c r="C37" s="11"/>
      <c r="D37" s="7" t="s">
        <v>30</v>
      </c>
      <c r="E37" s="42" t="s">
        <v>94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639</v>
      </c>
      <c r="L37" s="43"/>
    </row>
    <row r="38" spans="1:12" ht="37.5">
      <c r="A38" s="14"/>
      <c r="B38" s="15"/>
      <c r="C38" s="11"/>
      <c r="D38" s="7" t="s">
        <v>31</v>
      </c>
      <c r="E38" s="42" t="s">
        <v>54</v>
      </c>
      <c r="F38" s="43">
        <v>20</v>
      </c>
      <c r="G38" s="43">
        <v>1.6</v>
      </c>
      <c r="H38" s="43">
        <v>0.2</v>
      </c>
      <c r="I38" s="43">
        <v>10.3</v>
      </c>
      <c r="J38" s="43">
        <v>52.4</v>
      </c>
      <c r="K38" s="44" t="s">
        <v>55</v>
      </c>
      <c r="L38" s="43"/>
    </row>
    <row r="39" spans="1:12" ht="25">
      <c r="A39" s="14"/>
      <c r="B39" s="15"/>
      <c r="C39" s="11"/>
      <c r="D39" s="7" t="s">
        <v>32</v>
      </c>
      <c r="E39" s="42" t="s">
        <v>61</v>
      </c>
      <c r="F39" s="43">
        <v>20</v>
      </c>
      <c r="G39" s="43">
        <v>1.3</v>
      </c>
      <c r="H39" s="43">
        <v>0.2</v>
      </c>
      <c r="I39" s="43">
        <v>9.9</v>
      </c>
      <c r="J39" s="43">
        <v>46</v>
      </c>
      <c r="K39" s="55" t="s">
        <v>84</v>
      </c>
      <c r="L39" s="43"/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75</v>
      </c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33</v>
      </c>
      <c r="E42" s="9"/>
      <c r="F42" s="19">
        <v>755</v>
      </c>
      <c r="G42" s="19">
        <f t="shared" ref="G42" si="10">SUM(G33:G41)</f>
        <v>23.600000000000005</v>
      </c>
      <c r="H42" s="19">
        <f t="shared" ref="H42" si="11">SUM(H33:H41)</f>
        <v>20.699999999999996</v>
      </c>
      <c r="I42" s="19">
        <f t="shared" ref="I42" si="12">SUM(I33:I41)</f>
        <v>116.39999999999999</v>
      </c>
      <c r="J42" s="19">
        <f t="shared" ref="J42:L42" si="13">SUM(J33:J41)</f>
        <v>750.6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1230</v>
      </c>
      <c r="G43" s="32">
        <f t="shared" ref="G43" si="14">G32+G42</f>
        <v>43.800000000000011</v>
      </c>
      <c r="H43" s="32">
        <f t="shared" ref="H43" si="15">H32+H42</f>
        <v>39.199999999999996</v>
      </c>
      <c r="I43" s="32">
        <f t="shared" ref="I43" si="16">I32+I42</f>
        <v>177.39999999999998</v>
      </c>
      <c r="J43" s="32">
        <f t="shared" ref="J43:L43" si="17">J32+J42</f>
        <v>1247.3</v>
      </c>
      <c r="K43" s="32"/>
      <c r="L43" s="32">
        <f t="shared" si="17"/>
        <v>150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51" t="s">
        <v>62</v>
      </c>
      <c r="F44" s="52" t="s">
        <v>63</v>
      </c>
      <c r="G44" s="40">
        <v>30.2</v>
      </c>
      <c r="H44" s="40">
        <v>17.899999999999999</v>
      </c>
      <c r="I44" s="40">
        <v>51.9</v>
      </c>
      <c r="J44" s="40">
        <v>496</v>
      </c>
      <c r="K44" s="41">
        <v>366</v>
      </c>
      <c r="L44" s="40"/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53" t="s">
        <v>64</v>
      </c>
      <c r="F46" s="43">
        <v>200</v>
      </c>
      <c r="G46" s="43">
        <v>0.04</v>
      </c>
      <c r="H46" s="43">
        <v>0.01</v>
      </c>
      <c r="I46" s="43">
        <v>0.3</v>
      </c>
      <c r="J46" s="43">
        <v>0.3</v>
      </c>
      <c r="K46" s="44">
        <v>685</v>
      </c>
      <c r="L46" s="43"/>
    </row>
    <row r="47" spans="1:12" ht="37.5">
      <c r="A47" s="23"/>
      <c r="B47" s="15"/>
      <c r="C47" s="11"/>
      <c r="D47" s="7" t="s">
        <v>23</v>
      </c>
      <c r="E47" s="53" t="s">
        <v>54</v>
      </c>
      <c r="F47" s="43">
        <v>20</v>
      </c>
      <c r="G47" s="43">
        <v>1.6</v>
      </c>
      <c r="H47" s="43">
        <v>0.2</v>
      </c>
      <c r="I47" s="43">
        <v>10.3</v>
      </c>
      <c r="J47" s="43">
        <v>52.4</v>
      </c>
      <c r="K47" s="44" t="s">
        <v>55</v>
      </c>
      <c r="L47" s="43"/>
    </row>
    <row r="48" spans="1:12" ht="14.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>
        <v>75</v>
      </c>
    </row>
    <row r="49" spans="1:12" ht="14.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33</v>
      </c>
      <c r="E51" s="9"/>
      <c r="F51" s="19"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62.5</v>
      </c>
      <c r="J51" s="19">
        <f t="shared" ref="J51:L51" si="21">SUM(J44:J50)</f>
        <v>548.70000000000005</v>
      </c>
      <c r="K51" s="25"/>
      <c r="L51" s="19">
        <f t="shared" si="21"/>
        <v>75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44</v>
      </c>
      <c r="F52" s="43">
        <v>20</v>
      </c>
      <c r="G52" s="43">
        <v>0.3</v>
      </c>
      <c r="H52" s="43">
        <v>0</v>
      </c>
      <c r="I52" s="43">
        <v>0.7</v>
      </c>
      <c r="J52" s="43">
        <v>4</v>
      </c>
      <c r="K52" s="44" t="s">
        <v>56</v>
      </c>
      <c r="L52" s="43"/>
    </row>
    <row r="53" spans="1:12" ht="14.5">
      <c r="A53" s="23"/>
      <c r="B53" s="15"/>
      <c r="C53" s="11"/>
      <c r="D53" s="7" t="s">
        <v>27</v>
      </c>
      <c r="E53" s="53" t="s">
        <v>65</v>
      </c>
      <c r="F53" s="43">
        <v>250</v>
      </c>
      <c r="G53" s="43">
        <v>2.2999999999999998</v>
      </c>
      <c r="H53" s="43">
        <v>6.7</v>
      </c>
      <c r="I53" s="43">
        <v>13.6</v>
      </c>
      <c r="J53" s="43">
        <v>122.2</v>
      </c>
      <c r="K53" s="44">
        <v>110</v>
      </c>
      <c r="L53" s="43"/>
    </row>
    <row r="54" spans="1:12" ht="14.5">
      <c r="A54" s="23"/>
      <c r="B54" s="15"/>
      <c r="C54" s="11"/>
      <c r="D54" s="7" t="s">
        <v>28</v>
      </c>
      <c r="E54" s="53" t="s">
        <v>66</v>
      </c>
      <c r="F54" s="54" t="s">
        <v>67</v>
      </c>
      <c r="G54" s="43">
        <v>7.7</v>
      </c>
      <c r="H54" s="43">
        <v>9.6</v>
      </c>
      <c r="I54" s="43">
        <v>9</v>
      </c>
      <c r="J54" s="43">
        <v>154.9</v>
      </c>
      <c r="K54" s="55" t="s">
        <v>68</v>
      </c>
      <c r="L54" s="43"/>
    </row>
    <row r="55" spans="1:12" ht="14.5">
      <c r="A55" s="23"/>
      <c r="B55" s="15"/>
      <c r="C55" s="11"/>
      <c r="D55" s="7" t="s">
        <v>29</v>
      </c>
      <c r="E55" s="53" t="s">
        <v>69</v>
      </c>
      <c r="F55" s="43">
        <v>150</v>
      </c>
      <c r="G55" s="43">
        <v>8.6999999999999993</v>
      </c>
      <c r="H55" s="43">
        <v>7.8</v>
      </c>
      <c r="I55" s="43">
        <v>42.6</v>
      </c>
      <c r="J55" s="43">
        <v>279</v>
      </c>
      <c r="K55" s="44">
        <v>508</v>
      </c>
      <c r="L55" s="43"/>
    </row>
    <row r="56" spans="1:12" ht="14.5">
      <c r="A56" s="23"/>
      <c r="B56" s="15"/>
      <c r="C56" s="11"/>
      <c r="D56" s="7" t="s">
        <v>30</v>
      </c>
      <c r="E56" s="53" t="s">
        <v>70</v>
      </c>
      <c r="F56" s="43">
        <v>200</v>
      </c>
      <c r="G56" s="43">
        <v>0.2</v>
      </c>
      <c r="H56" s="43">
        <v>0.1</v>
      </c>
      <c r="I56" s="43">
        <v>35.4</v>
      </c>
      <c r="J56" s="43">
        <v>142</v>
      </c>
      <c r="K56" s="44">
        <v>634</v>
      </c>
      <c r="L56" s="43"/>
    </row>
    <row r="57" spans="1:12" ht="14.5">
      <c r="A57" s="23"/>
      <c r="B57" s="15"/>
      <c r="C57" s="11"/>
      <c r="D57" s="7" t="s">
        <v>31</v>
      </c>
      <c r="E57" s="53"/>
      <c r="F57" s="43"/>
      <c r="G57" s="43"/>
      <c r="H57" s="43"/>
      <c r="I57" s="43"/>
      <c r="J57" s="43"/>
      <c r="K57" s="55"/>
      <c r="L57" s="43"/>
    </row>
    <row r="58" spans="1:12" ht="25">
      <c r="A58" s="23"/>
      <c r="B58" s="15"/>
      <c r="C58" s="11"/>
      <c r="D58" s="7" t="s">
        <v>32</v>
      </c>
      <c r="E58" s="53" t="s">
        <v>61</v>
      </c>
      <c r="F58" s="43">
        <v>40</v>
      </c>
      <c r="G58" s="43">
        <v>2.6</v>
      </c>
      <c r="H58" s="43">
        <v>0.4</v>
      </c>
      <c r="I58" s="43">
        <v>19.8</v>
      </c>
      <c r="J58" s="43">
        <v>92</v>
      </c>
      <c r="K58" s="55" t="s">
        <v>84</v>
      </c>
      <c r="L58" s="43">
        <v>75</v>
      </c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33</v>
      </c>
      <c r="E61" s="9"/>
      <c r="F61" s="19">
        <v>740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121.10000000000001</v>
      </c>
      <c r="J61" s="19">
        <f t="shared" ref="J61:L61" si="25">SUM(J52:J60)</f>
        <v>794.1</v>
      </c>
      <c r="K61" s="25"/>
      <c r="L61" s="19">
        <f t="shared" si="25"/>
        <v>75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1160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183.60000000000002</v>
      </c>
      <c r="J62" s="32">
        <f t="shared" ref="J62" si="29">J51+J61</f>
        <v>1342.8000000000002</v>
      </c>
      <c r="K62" s="32"/>
      <c r="L62" s="32">
        <v>150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51" t="s">
        <v>71</v>
      </c>
      <c r="F63" s="40">
        <v>80</v>
      </c>
      <c r="G63" s="40">
        <v>12.7</v>
      </c>
      <c r="H63" s="40">
        <v>11.5</v>
      </c>
      <c r="I63" s="40">
        <v>12.8</v>
      </c>
      <c r="J63" s="40">
        <v>208.8</v>
      </c>
      <c r="K63" s="41">
        <v>451</v>
      </c>
      <c r="L63" s="40"/>
    </row>
    <row r="64" spans="1:12" ht="14.5">
      <c r="A64" s="23"/>
      <c r="B64" s="15"/>
      <c r="C64" s="11"/>
      <c r="D64" s="6"/>
      <c r="E64" s="53" t="s">
        <v>72</v>
      </c>
      <c r="F64" s="43">
        <v>150</v>
      </c>
      <c r="G64" s="43">
        <v>5.0999999999999996</v>
      </c>
      <c r="H64" s="43">
        <v>9.1</v>
      </c>
      <c r="I64" s="43">
        <v>34.200000000000003</v>
      </c>
      <c r="J64" s="43">
        <v>244.5</v>
      </c>
      <c r="K64" s="44">
        <v>516</v>
      </c>
      <c r="L64" s="43"/>
    </row>
    <row r="65" spans="1:12" ht="14.5">
      <c r="A65" s="23"/>
      <c r="B65" s="15"/>
      <c r="C65" s="11"/>
      <c r="D65" s="7" t="s">
        <v>22</v>
      </c>
      <c r="E65" s="42" t="s">
        <v>75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685</v>
      </c>
      <c r="L65" s="43"/>
    </row>
    <row r="66" spans="1:12" ht="14.5">
      <c r="A66" s="23"/>
      <c r="B66" s="15"/>
      <c r="C66" s="11"/>
      <c r="D66" s="7" t="s">
        <v>23</v>
      </c>
      <c r="E66" s="42" t="s">
        <v>73</v>
      </c>
      <c r="F66" s="43" t="s">
        <v>74</v>
      </c>
      <c r="G66" s="43">
        <v>5</v>
      </c>
      <c r="H66" s="43">
        <v>5</v>
      </c>
      <c r="I66" s="43">
        <v>10.3</v>
      </c>
      <c r="J66" s="43">
        <v>107</v>
      </c>
      <c r="K66" s="44">
        <v>3</v>
      </c>
      <c r="L66" s="43"/>
    </row>
    <row r="67" spans="1:12" ht="14.5">
      <c r="A67" s="23"/>
      <c r="B67" s="15"/>
      <c r="C67" s="11"/>
      <c r="D67" s="7" t="s">
        <v>24</v>
      </c>
      <c r="E67" s="42" t="s">
        <v>50</v>
      </c>
      <c r="F67" s="43"/>
      <c r="G67" s="43"/>
      <c r="H67" s="43"/>
      <c r="I67" s="43"/>
      <c r="J67" s="43"/>
      <c r="K67" s="44"/>
      <c r="L67" s="43" t="s">
        <v>76</v>
      </c>
    </row>
    <row r="68" spans="1:12" ht="14.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33</v>
      </c>
      <c r="E70" s="9"/>
      <c r="F70" s="19">
        <v>465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0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40</v>
      </c>
      <c r="G71" s="43">
        <v>0.4</v>
      </c>
      <c r="H71" s="43">
        <v>0.1</v>
      </c>
      <c r="I71" s="43">
        <v>1.5</v>
      </c>
      <c r="J71" s="43">
        <v>10.6</v>
      </c>
      <c r="K71" s="44" t="s">
        <v>56</v>
      </c>
      <c r="L71" s="43"/>
    </row>
    <row r="72" spans="1:12" ht="14.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4.5999999999999996</v>
      </c>
      <c r="H72" s="43">
        <v>4.5999999999999996</v>
      </c>
      <c r="I72" s="43">
        <v>16.399999999999999</v>
      </c>
      <c r="J72" s="43">
        <v>121.8</v>
      </c>
      <c r="K72" s="44">
        <v>133</v>
      </c>
      <c r="L72" s="43"/>
    </row>
    <row r="73" spans="1:12" ht="14.5">
      <c r="A73" s="23"/>
      <c r="B73" s="15"/>
      <c r="C73" s="11"/>
      <c r="D73" s="7" t="s">
        <v>28</v>
      </c>
      <c r="E73" s="42" t="s">
        <v>78</v>
      </c>
      <c r="F73" s="43">
        <v>175</v>
      </c>
      <c r="G73" s="43">
        <v>12.8</v>
      </c>
      <c r="H73" s="43">
        <v>10.7</v>
      </c>
      <c r="I73" s="43">
        <v>15.2</v>
      </c>
      <c r="J73" s="43">
        <v>208</v>
      </c>
      <c r="K73" s="44">
        <v>289</v>
      </c>
      <c r="L73" s="43"/>
    </row>
    <row r="74" spans="1:12" ht="14.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0.4</v>
      </c>
      <c r="H75" s="43">
        <v>0</v>
      </c>
      <c r="I75" s="43">
        <v>49.6</v>
      </c>
      <c r="J75" s="43">
        <v>142</v>
      </c>
      <c r="K75" s="44">
        <v>631</v>
      </c>
      <c r="L75" s="43"/>
    </row>
    <row r="76" spans="1:12" ht="14.5">
      <c r="A76" s="23"/>
      <c r="B76" s="15"/>
      <c r="C76" s="11"/>
      <c r="D76" s="7" t="s">
        <v>31</v>
      </c>
      <c r="E76" s="42" t="s">
        <v>80</v>
      </c>
      <c r="F76" s="43">
        <v>50</v>
      </c>
      <c r="G76" s="43">
        <v>3.3</v>
      </c>
      <c r="H76" s="43">
        <v>7.2</v>
      </c>
      <c r="I76" s="43">
        <v>20.5</v>
      </c>
      <c r="J76" s="43">
        <v>160</v>
      </c>
      <c r="K76" s="44">
        <v>426</v>
      </c>
      <c r="L76" s="43"/>
    </row>
    <row r="77" spans="1:12" ht="25">
      <c r="A77" s="23"/>
      <c r="B77" s="15"/>
      <c r="C77" s="11"/>
      <c r="D77" s="7" t="s">
        <v>32</v>
      </c>
      <c r="E77" s="42" t="s">
        <v>61</v>
      </c>
      <c r="F77" s="43">
        <v>30</v>
      </c>
      <c r="G77" s="43">
        <v>2</v>
      </c>
      <c r="H77" s="43">
        <v>0.3</v>
      </c>
      <c r="I77" s="43">
        <v>14.9</v>
      </c>
      <c r="J77" s="43">
        <v>69</v>
      </c>
      <c r="K77" s="55" t="s">
        <v>84</v>
      </c>
      <c r="L77" s="43"/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" si="37">SUM(J71:J79)</f>
        <v>711.4</v>
      </c>
      <c r="K80" s="25"/>
      <c r="L80" s="19">
        <v>75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1160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" si="41">J70+J80</f>
        <v>1331.6999999999998</v>
      </c>
      <c r="K81" s="32"/>
      <c r="L81" s="32">
        <v>150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150</v>
      </c>
      <c r="G82" s="40">
        <v>6.2</v>
      </c>
      <c r="H82" s="40">
        <v>6.8</v>
      </c>
      <c r="I82" s="40">
        <v>52.5</v>
      </c>
      <c r="J82" s="40">
        <v>318</v>
      </c>
      <c r="K82" s="41">
        <v>728</v>
      </c>
      <c r="L82" s="40"/>
    </row>
    <row r="83" spans="1:12" ht="25">
      <c r="A83" s="23"/>
      <c r="B83" s="15"/>
      <c r="C83" s="11"/>
      <c r="D83" s="6"/>
      <c r="E83" s="42" t="s">
        <v>82</v>
      </c>
      <c r="F83" s="43">
        <v>125</v>
      </c>
      <c r="G83" s="43">
        <v>3.5</v>
      </c>
      <c r="H83" s="43">
        <v>3.1</v>
      </c>
      <c r="I83" s="43">
        <v>17.3</v>
      </c>
      <c r="J83" s="43">
        <v>112.5</v>
      </c>
      <c r="K83" s="44" t="s">
        <v>83</v>
      </c>
      <c r="L83" s="43"/>
    </row>
    <row r="84" spans="1:12" ht="14.5">
      <c r="A84" s="23"/>
      <c r="B84" s="15"/>
      <c r="C84" s="11"/>
      <c r="D84" s="7" t="s">
        <v>22</v>
      </c>
      <c r="E84" s="42" t="s">
        <v>86</v>
      </c>
      <c r="F84" s="43">
        <v>200</v>
      </c>
      <c r="G84" s="43">
        <v>0.2</v>
      </c>
      <c r="H84" s="43">
        <v>0.1</v>
      </c>
      <c r="I84" s="43">
        <v>10</v>
      </c>
      <c r="J84" s="43">
        <v>40</v>
      </c>
      <c r="K84" s="44">
        <v>85</v>
      </c>
      <c r="L84" s="43"/>
    </row>
    <row r="85" spans="1:12" ht="14.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>
        <v>75</v>
      </c>
    </row>
    <row r="86" spans="1:12" ht="14.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75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20</v>
      </c>
      <c r="G90" s="43">
        <v>0.2</v>
      </c>
      <c r="H90" s="43">
        <v>0</v>
      </c>
      <c r="I90" s="43">
        <v>0.5</v>
      </c>
      <c r="J90" s="43">
        <v>2.8</v>
      </c>
      <c r="K90" s="44" t="s">
        <v>56</v>
      </c>
      <c r="L90" s="43"/>
    </row>
    <row r="91" spans="1:12" ht="14.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2.7</v>
      </c>
      <c r="H91" s="43">
        <v>4.7</v>
      </c>
      <c r="I91" s="43">
        <v>8.6</v>
      </c>
      <c r="J91" s="43">
        <v>89.2</v>
      </c>
      <c r="K91" s="44">
        <v>135</v>
      </c>
      <c r="L91" s="43"/>
    </row>
    <row r="92" spans="1:12" ht="14.5">
      <c r="A92" s="23"/>
      <c r="B92" s="15"/>
      <c r="C92" s="11"/>
      <c r="D92" s="7" t="s">
        <v>28</v>
      </c>
      <c r="E92" s="42" t="s">
        <v>88</v>
      </c>
      <c r="F92" s="43">
        <v>80</v>
      </c>
      <c r="G92" s="43">
        <v>7</v>
      </c>
      <c r="H92" s="43">
        <v>5.7</v>
      </c>
      <c r="I92" s="43">
        <v>8.9</v>
      </c>
      <c r="J92" s="43">
        <v>118.4</v>
      </c>
      <c r="K92" s="44">
        <v>394</v>
      </c>
      <c r="L92" s="43"/>
    </row>
    <row r="93" spans="1:12" ht="14.5">
      <c r="A93" s="23"/>
      <c r="B93" s="15"/>
      <c r="C93" s="11"/>
      <c r="D93" s="7" t="s">
        <v>29</v>
      </c>
      <c r="E93" s="42" t="s">
        <v>89</v>
      </c>
      <c r="F93" s="43">
        <v>150</v>
      </c>
      <c r="G93" s="43">
        <v>3.2</v>
      </c>
      <c r="H93" s="43">
        <v>6.8</v>
      </c>
      <c r="I93" s="43">
        <v>21.9</v>
      </c>
      <c r="J93" s="43">
        <v>163.5</v>
      </c>
      <c r="K93" s="44">
        <v>520</v>
      </c>
      <c r="L93" s="43"/>
    </row>
    <row r="94" spans="1:12" ht="14.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0.2</v>
      </c>
      <c r="H94" s="43">
        <v>0</v>
      </c>
      <c r="I94" s="43">
        <v>35.4</v>
      </c>
      <c r="J94" s="43">
        <v>142</v>
      </c>
      <c r="K94" s="44">
        <v>632</v>
      </c>
      <c r="L94" s="43"/>
    </row>
    <row r="95" spans="1:12" ht="14.5">
      <c r="A95" s="23"/>
      <c r="B95" s="15"/>
      <c r="C95" s="11"/>
      <c r="D95" s="7" t="s">
        <v>31</v>
      </c>
      <c r="E95" s="42" t="s">
        <v>80</v>
      </c>
      <c r="F95" s="43">
        <v>50</v>
      </c>
      <c r="G95" s="43">
        <v>3.7</v>
      </c>
      <c r="H95" s="43">
        <v>603</v>
      </c>
      <c r="I95" s="43">
        <v>22</v>
      </c>
      <c r="J95" s="43">
        <v>159</v>
      </c>
      <c r="K95" s="44">
        <v>424</v>
      </c>
      <c r="L95" s="43"/>
    </row>
    <row r="96" spans="1:12" ht="25">
      <c r="A96" s="23"/>
      <c r="B96" s="15"/>
      <c r="C96" s="11"/>
      <c r="D96" s="7" t="s">
        <v>32</v>
      </c>
      <c r="E96" s="42" t="s">
        <v>61</v>
      </c>
      <c r="F96" s="43">
        <v>20</v>
      </c>
      <c r="G96" s="43">
        <v>1.3</v>
      </c>
      <c r="H96" s="43">
        <v>0.2</v>
      </c>
      <c r="I96" s="43">
        <v>9.9</v>
      </c>
      <c r="J96" s="43">
        <v>46</v>
      </c>
      <c r="K96" s="55" t="s">
        <v>84</v>
      </c>
      <c r="L96" s="43"/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75</v>
      </c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620.40000000000009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630.40000000000009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150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150</v>
      </c>
      <c r="G101" s="40">
        <v>4.0999999999999996</v>
      </c>
      <c r="H101" s="40">
        <v>7.6</v>
      </c>
      <c r="I101" s="40">
        <v>29.6</v>
      </c>
      <c r="J101" s="40">
        <v>204.5</v>
      </c>
      <c r="K101" s="41">
        <v>175</v>
      </c>
      <c r="L101" s="40"/>
    </row>
    <row r="102" spans="1:12" ht="14.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694</v>
      </c>
      <c r="L103" s="43"/>
    </row>
    <row r="104" spans="1:12" ht="14.5">
      <c r="A104" s="23"/>
      <c r="B104" s="15"/>
      <c r="C104" s="11"/>
      <c r="D104" s="7" t="s">
        <v>23</v>
      </c>
      <c r="E104" s="42" t="s">
        <v>42</v>
      </c>
      <c r="F104" s="43" t="s">
        <v>43</v>
      </c>
      <c r="G104" s="43">
        <v>10</v>
      </c>
      <c r="H104" s="43">
        <v>8</v>
      </c>
      <c r="I104" s="43">
        <v>15</v>
      </c>
      <c r="J104" s="43">
        <v>176.6</v>
      </c>
      <c r="K104" s="44">
        <v>11</v>
      </c>
      <c r="L104" s="43"/>
    </row>
    <row r="105" spans="1:12" ht="14.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>
        <v>75</v>
      </c>
    </row>
    <row r="106" spans="1:12" ht="14.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>
      <c r="A108" s="24"/>
      <c r="B108" s="17"/>
      <c r="C108" s="8"/>
      <c r="D108" s="18" t="s">
        <v>33</v>
      </c>
      <c r="E108" s="9"/>
      <c r="F108" s="19">
        <v>412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75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20</v>
      </c>
      <c r="G109" s="43">
        <v>0.2</v>
      </c>
      <c r="H109" s="43">
        <v>0</v>
      </c>
      <c r="I109" s="43">
        <v>0.5</v>
      </c>
      <c r="J109" s="43">
        <v>8.4</v>
      </c>
      <c r="K109" s="44" t="s">
        <v>56</v>
      </c>
      <c r="L109" s="43"/>
    </row>
    <row r="110" spans="1:12" ht="15" thickBot="1">
      <c r="A110" s="23"/>
      <c r="B110" s="15"/>
      <c r="C110" s="11"/>
      <c r="D110" s="7" t="s">
        <v>27</v>
      </c>
      <c r="E110" s="53" t="s">
        <v>65</v>
      </c>
      <c r="F110" s="43">
        <v>250</v>
      </c>
      <c r="G110" s="43">
        <v>2.2999999999999998</v>
      </c>
      <c r="H110" s="43">
        <v>6.7</v>
      </c>
      <c r="I110" s="43">
        <v>13.6</v>
      </c>
      <c r="J110" s="43">
        <v>122.2</v>
      </c>
      <c r="K110" s="44">
        <v>110</v>
      </c>
      <c r="L110" s="43"/>
    </row>
    <row r="111" spans="1:12" ht="14.5">
      <c r="A111" s="23"/>
      <c r="B111" s="15"/>
      <c r="C111" s="11"/>
      <c r="D111" s="7" t="s">
        <v>28</v>
      </c>
      <c r="E111" s="39" t="s">
        <v>50</v>
      </c>
      <c r="F111" s="40">
        <v>80</v>
      </c>
      <c r="G111" s="40">
        <v>14.9</v>
      </c>
      <c r="H111" s="40">
        <v>11.4</v>
      </c>
      <c r="I111" s="40">
        <v>13.6</v>
      </c>
      <c r="J111" s="40">
        <v>216</v>
      </c>
      <c r="K111" s="41">
        <v>498</v>
      </c>
      <c r="L111" s="43"/>
    </row>
    <row r="112" spans="1:12" ht="14.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3.8</v>
      </c>
      <c r="H112" s="43">
        <v>6.1</v>
      </c>
      <c r="I112" s="43">
        <v>38.9</v>
      </c>
      <c r="J112" s="43">
        <v>228</v>
      </c>
      <c r="K112" s="44">
        <v>511</v>
      </c>
      <c r="L112" s="43"/>
    </row>
    <row r="113" spans="1:12" ht="14.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0.2</v>
      </c>
      <c r="H113" s="43">
        <v>0</v>
      </c>
      <c r="I113" s="43">
        <v>35.4</v>
      </c>
      <c r="J113" s="43">
        <v>142</v>
      </c>
      <c r="K113" s="44">
        <v>632</v>
      </c>
      <c r="L113" s="43"/>
    </row>
    <row r="114" spans="1:12" ht="14.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25">
      <c r="A115" s="23"/>
      <c r="B115" s="15"/>
      <c r="C115" s="11"/>
      <c r="D115" s="7" t="s">
        <v>32</v>
      </c>
      <c r="E115" s="42" t="s">
        <v>61</v>
      </c>
      <c r="F115" s="43">
        <v>20</v>
      </c>
      <c r="G115" s="43">
        <v>1.3</v>
      </c>
      <c r="H115" s="43">
        <v>0.2</v>
      </c>
      <c r="I115" s="43">
        <v>9.9</v>
      </c>
      <c r="J115" s="43">
        <v>14.9</v>
      </c>
      <c r="K115" s="55" t="s">
        <v>84</v>
      </c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111.9</v>
      </c>
      <c r="J118" s="19">
        <f t="shared" si="56"/>
        <v>731.5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1132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189</v>
      </c>
      <c r="J119" s="32">
        <f t="shared" ref="J119:L119" si="61">J108+J118</f>
        <v>1302.5999999999999</v>
      </c>
      <c r="K119" s="32"/>
      <c r="L119" s="32">
        <f t="shared" si="61"/>
        <v>75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53" t="s">
        <v>66</v>
      </c>
      <c r="F120" s="40" t="s">
        <v>92</v>
      </c>
      <c r="G120" s="40">
        <v>11.7</v>
      </c>
      <c r="H120" s="40">
        <v>14.6</v>
      </c>
      <c r="I120" s="40">
        <v>11.1</v>
      </c>
      <c r="J120" s="40">
        <v>154.9</v>
      </c>
      <c r="K120" s="41"/>
      <c r="L120" s="40"/>
    </row>
    <row r="121" spans="1:12" ht="14.5">
      <c r="A121" s="14"/>
      <c r="B121" s="15"/>
      <c r="C121" s="11"/>
      <c r="D121" s="6"/>
      <c r="E121" s="42" t="s">
        <v>47</v>
      </c>
      <c r="F121" s="43">
        <v>150</v>
      </c>
      <c r="G121" s="43">
        <v>6.1</v>
      </c>
      <c r="H121" s="43">
        <v>9.1</v>
      </c>
      <c r="I121" s="43">
        <v>34.200000000000003</v>
      </c>
      <c r="J121" s="43">
        <v>244.5</v>
      </c>
      <c r="K121" s="44">
        <v>516</v>
      </c>
      <c r="L121" s="43"/>
    </row>
    <row r="122" spans="1:12" ht="14.5">
      <c r="A122" s="14"/>
      <c r="B122" s="15"/>
      <c r="C122" s="11"/>
      <c r="D122" s="7" t="s">
        <v>22</v>
      </c>
      <c r="E122" s="42" t="s">
        <v>52</v>
      </c>
      <c r="F122" s="43" t="s">
        <v>53</v>
      </c>
      <c r="G122" s="43">
        <v>0.3</v>
      </c>
      <c r="H122" s="43">
        <v>0.1</v>
      </c>
      <c r="I122" s="43">
        <v>15.2</v>
      </c>
      <c r="J122" s="43">
        <v>62</v>
      </c>
      <c r="K122" s="44">
        <v>686</v>
      </c>
      <c r="L122" s="43"/>
    </row>
    <row r="123" spans="1:12" ht="14.5">
      <c r="A123" s="14"/>
      <c r="B123" s="15"/>
      <c r="C123" s="11"/>
      <c r="D123" s="7" t="s">
        <v>23</v>
      </c>
      <c r="E123" s="42" t="s">
        <v>73</v>
      </c>
      <c r="F123" s="43" t="s">
        <v>74</v>
      </c>
      <c r="G123" s="43">
        <v>5</v>
      </c>
      <c r="H123" s="43">
        <v>5</v>
      </c>
      <c r="I123" s="43">
        <v>10.3</v>
      </c>
      <c r="J123" s="43">
        <v>107</v>
      </c>
      <c r="K123" s="44">
        <v>3</v>
      </c>
      <c r="L123" s="43"/>
    </row>
    <row r="124" spans="1:12" ht="14.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>
        <v>75</v>
      </c>
    </row>
    <row r="125" spans="1:12" ht="14.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6"/>
      <c r="B127" s="17"/>
      <c r="C127" s="8"/>
      <c r="D127" s="18" t="s">
        <v>33</v>
      </c>
      <c r="E127" s="9"/>
      <c r="F127" s="19">
        <v>510</v>
      </c>
      <c r="G127" s="19">
        <f t="shared" ref="G127:J127" si="62">SUM(G120:G126)</f>
        <v>23.099999999999998</v>
      </c>
      <c r="H127" s="19">
        <f t="shared" si="62"/>
        <v>28.8</v>
      </c>
      <c r="I127" s="19">
        <f t="shared" si="62"/>
        <v>70.8</v>
      </c>
      <c r="J127" s="19">
        <f t="shared" si="62"/>
        <v>568.4</v>
      </c>
      <c r="K127" s="25"/>
      <c r="L127" s="19">
        <f t="shared" ref="L127" si="63">SUM(L120:L126)</f>
        <v>75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44</v>
      </c>
      <c r="F128" s="43">
        <v>30</v>
      </c>
      <c r="G128" s="43">
        <v>0.3</v>
      </c>
      <c r="H128" s="43">
        <v>0</v>
      </c>
      <c r="I128" s="43">
        <v>1.1000000000000001</v>
      </c>
      <c r="J128" s="43">
        <v>7.2</v>
      </c>
      <c r="K128" s="44" t="s">
        <v>56</v>
      </c>
      <c r="L128" s="43"/>
    </row>
    <row r="129" spans="1:12" ht="14.5">
      <c r="A129" s="14"/>
      <c r="B129" s="15"/>
      <c r="C129" s="11"/>
      <c r="D129" s="7" t="s">
        <v>27</v>
      </c>
      <c r="E129" s="42" t="s">
        <v>45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>
        <v>139</v>
      </c>
      <c r="L129" s="43"/>
    </row>
    <row r="130" spans="1:12" ht="14.5">
      <c r="A130" s="14"/>
      <c r="B130" s="15"/>
      <c r="C130" s="11"/>
      <c r="D130" s="7" t="s">
        <v>28</v>
      </c>
      <c r="E130" s="42" t="s">
        <v>93</v>
      </c>
      <c r="F130" s="43">
        <v>80</v>
      </c>
      <c r="G130" s="43">
        <v>8.5</v>
      </c>
      <c r="H130" s="43">
        <v>55.6</v>
      </c>
      <c r="I130" s="43">
        <v>2.2999999999999998</v>
      </c>
      <c r="J130" s="43">
        <v>279</v>
      </c>
      <c r="K130" s="44">
        <v>260</v>
      </c>
      <c r="L130" s="43"/>
    </row>
    <row r="131" spans="1:12" ht="14.5">
      <c r="A131" s="14"/>
      <c r="B131" s="15"/>
      <c r="C131" s="11"/>
      <c r="D131" s="7" t="s">
        <v>29</v>
      </c>
      <c r="E131" s="53" t="s">
        <v>69</v>
      </c>
      <c r="F131" s="43">
        <v>150</v>
      </c>
      <c r="G131" s="43">
        <v>8.6999999999999993</v>
      </c>
      <c r="H131" s="43">
        <v>7.8</v>
      </c>
      <c r="I131" s="43">
        <v>42.6</v>
      </c>
      <c r="J131" s="43">
        <v>279</v>
      </c>
      <c r="K131" s="44">
        <v>508</v>
      </c>
      <c r="L131" s="43"/>
    </row>
    <row r="132" spans="1:12" ht="14.5">
      <c r="A132" s="14"/>
      <c r="B132" s="15"/>
      <c r="C132" s="11"/>
      <c r="D132" s="7" t="s">
        <v>30</v>
      </c>
      <c r="E132" s="53" t="s">
        <v>70</v>
      </c>
      <c r="F132" s="43">
        <v>200</v>
      </c>
      <c r="G132" s="43">
        <v>0.2</v>
      </c>
      <c r="H132" s="43">
        <v>0.1</v>
      </c>
      <c r="I132" s="43">
        <v>35.4</v>
      </c>
      <c r="J132" s="43">
        <v>142</v>
      </c>
      <c r="K132" s="44">
        <v>634</v>
      </c>
      <c r="L132" s="43"/>
    </row>
    <row r="133" spans="1:12" ht="14.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25">
      <c r="A134" s="14"/>
      <c r="B134" s="15"/>
      <c r="C134" s="11"/>
      <c r="D134" s="7" t="s">
        <v>32</v>
      </c>
      <c r="E134" s="42" t="s">
        <v>61</v>
      </c>
      <c r="F134" s="43">
        <v>20</v>
      </c>
      <c r="G134" s="43">
        <v>1.3</v>
      </c>
      <c r="H134" s="43">
        <v>0.2</v>
      </c>
      <c r="I134" s="43">
        <v>9.9</v>
      </c>
      <c r="J134" s="43">
        <v>14.9</v>
      </c>
      <c r="K134" s="55" t="s">
        <v>84</v>
      </c>
      <c r="L134" s="43"/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69.3</v>
      </c>
      <c r="I137" s="19">
        <f t="shared" si="64"/>
        <v>113.60000000000002</v>
      </c>
      <c r="J137" s="19">
        <f t="shared" si="64"/>
        <v>889.1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1240</v>
      </c>
      <c r="G138" s="32">
        <f t="shared" ref="G138" si="66">G127+G137</f>
        <v>48.3</v>
      </c>
      <c r="H138" s="32">
        <f t="shared" ref="H138" si="67">H127+H137</f>
        <v>98.1</v>
      </c>
      <c r="I138" s="32">
        <f t="shared" ref="I138" si="68">I127+I137</f>
        <v>184.40000000000003</v>
      </c>
      <c r="J138" s="32">
        <f t="shared" ref="J138:L138" si="69">J127+J137</f>
        <v>1457.5</v>
      </c>
      <c r="K138" s="32"/>
      <c r="L138" s="32">
        <f t="shared" si="69"/>
        <v>75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 t="s">
        <v>96</v>
      </c>
      <c r="G139" s="40">
        <v>18.600000000000001</v>
      </c>
      <c r="H139" s="40">
        <v>27.9</v>
      </c>
      <c r="I139" s="40">
        <v>2.7</v>
      </c>
      <c r="J139" s="40">
        <v>394.3</v>
      </c>
      <c r="K139" s="41">
        <v>342</v>
      </c>
      <c r="L139" s="40"/>
    </row>
    <row r="140" spans="1:12" ht="14.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23"/>
      <c r="B141" s="15"/>
      <c r="C141" s="11"/>
      <c r="D141" s="7" t="s">
        <v>22</v>
      </c>
      <c r="E141" s="42" t="s">
        <v>52</v>
      </c>
      <c r="F141" s="43" t="s">
        <v>53</v>
      </c>
      <c r="G141" s="43">
        <v>0.3</v>
      </c>
      <c r="H141" s="43">
        <v>0.1</v>
      </c>
      <c r="I141" s="43">
        <v>15.2</v>
      </c>
      <c r="J141" s="43">
        <v>62</v>
      </c>
      <c r="K141" s="44">
        <v>686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25</v>
      </c>
      <c r="G142" s="43">
        <v>2</v>
      </c>
      <c r="H142" s="43">
        <v>0.3</v>
      </c>
      <c r="I142" s="43">
        <v>9.9</v>
      </c>
      <c r="J142" s="43">
        <v>65.5</v>
      </c>
      <c r="K142" s="44" t="s">
        <v>55</v>
      </c>
      <c r="L142" s="43"/>
    </row>
    <row r="143" spans="1:12" ht="14.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>
        <v>75</v>
      </c>
    </row>
    <row r="144" spans="1:12" ht="14.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>
      <c r="A146" s="24"/>
      <c r="B146" s="17"/>
      <c r="C146" s="8"/>
      <c r="D146" s="18" t="s">
        <v>33</v>
      </c>
      <c r="E146" s="9"/>
      <c r="F146" s="19">
        <v>396</v>
      </c>
      <c r="G146" s="19">
        <f t="shared" ref="G146:J146" si="70">SUM(G139:G145)</f>
        <v>20.900000000000002</v>
      </c>
      <c r="H146" s="19">
        <f t="shared" si="70"/>
        <v>28.3</v>
      </c>
      <c r="I146" s="19">
        <f t="shared" si="70"/>
        <v>27.799999999999997</v>
      </c>
      <c r="J146" s="19">
        <f t="shared" si="70"/>
        <v>521.79999999999995</v>
      </c>
      <c r="K146" s="25"/>
      <c r="L146" s="19">
        <f t="shared" ref="L146" si="71">SUM(L139:L145)</f>
        <v>75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40</v>
      </c>
      <c r="G147" s="43">
        <v>0.4</v>
      </c>
      <c r="H147" s="43">
        <v>0.1</v>
      </c>
      <c r="I147" s="43">
        <v>1.5</v>
      </c>
      <c r="J147" s="43">
        <v>10.6</v>
      </c>
      <c r="K147" s="44" t="s">
        <v>56</v>
      </c>
      <c r="L147" s="43"/>
    </row>
    <row r="148" spans="1:12" ht="14.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3.4</v>
      </c>
      <c r="H148" s="43">
        <v>4</v>
      </c>
      <c r="I148" s="43">
        <v>20</v>
      </c>
      <c r="J148" s="43">
        <v>135</v>
      </c>
      <c r="K148" s="44">
        <v>132</v>
      </c>
      <c r="L148" s="43"/>
    </row>
    <row r="149" spans="1:12" ht="14.5">
      <c r="A149" s="23"/>
      <c r="B149" s="15"/>
      <c r="C149" s="11"/>
      <c r="D149" s="7" t="s">
        <v>28</v>
      </c>
      <c r="E149" s="42" t="s">
        <v>98</v>
      </c>
      <c r="F149" s="43">
        <v>80</v>
      </c>
      <c r="G149" s="43">
        <v>10.199999999999999</v>
      </c>
      <c r="H149" s="43">
        <v>11.5</v>
      </c>
      <c r="I149" s="43">
        <v>2.8</v>
      </c>
      <c r="J149" s="43">
        <v>162.80000000000001</v>
      </c>
      <c r="K149" s="44">
        <v>488</v>
      </c>
      <c r="L149" s="43"/>
    </row>
    <row r="150" spans="1:12" ht="14.5">
      <c r="A150" s="23"/>
      <c r="B150" s="15"/>
      <c r="C150" s="11"/>
      <c r="D150" s="7" t="s">
        <v>29</v>
      </c>
      <c r="E150" s="42" t="s">
        <v>47</v>
      </c>
      <c r="F150" s="43">
        <v>150</v>
      </c>
      <c r="G150" s="43">
        <v>6.1</v>
      </c>
      <c r="H150" s="43">
        <v>9.1</v>
      </c>
      <c r="I150" s="43">
        <v>34.200000000000003</v>
      </c>
      <c r="J150" s="43">
        <v>244.5</v>
      </c>
      <c r="K150" s="44">
        <v>516</v>
      </c>
      <c r="L150" s="43"/>
    </row>
    <row r="151" spans="1:12" ht="14.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0.2</v>
      </c>
      <c r="H151" s="43">
        <v>0.1</v>
      </c>
      <c r="I151" s="43">
        <v>33</v>
      </c>
      <c r="J151" s="43">
        <v>138</v>
      </c>
      <c r="K151" s="44">
        <v>634</v>
      </c>
      <c r="L151" s="43"/>
    </row>
    <row r="152" spans="1:12" ht="37.5">
      <c r="A152" s="23"/>
      <c r="B152" s="15"/>
      <c r="C152" s="11"/>
      <c r="D152" s="7" t="s">
        <v>31</v>
      </c>
      <c r="E152" s="42" t="s">
        <v>54</v>
      </c>
      <c r="F152" s="43">
        <v>25</v>
      </c>
      <c r="G152" s="43">
        <v>2</v>
      </c>
      <c r="H152" s="43">
        <v>0.3</v>
      </c>
      <c r="I152" s="43">
        <v>9.9</v>
      </c>
      <c r="J152" s="43">
        <v>65.5</v>
      </c>
      <c r="K152" s="44" t="s">
        <v>55</v>
      </c>
      <c r="L152" s="43"/>
    </row>
    <row r="153" spans="1:12" ht="25">
      <c r="A153" s="23"/>
      <c r="B153" s="15"/>
      <c r="C153" s="11"/>
      <c r="D153" s="7" t="s">
        <v>32</v>
      </c>
      <c r="E153" s="42" t="s">
        <v>61</v>
      </c>
      <c r="F153" s="43">
        <v>20</v>
      </c>
      <c r="G153" s="43">
        <v>1.3</v>
      </c>
      <c r="H153" s="43">
        <v>0.2</v>
      </c>
      <c r="I153" s="43">
        <v>9.9</v>
      </c>
      <c r="J153" s="43">
        <v>14.9</v>
      </c>
      <c r="K153" s="55" t="s">
        <v>84</v>
      </c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75</v>
      </c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23.6</v>
      </c>
      <c r="H156" s="19">
        <f t="shared" si="72"/>
        <v>25.3</v>
      </c>
      <c r="I156" s="19">
        <f t="shared" si="72"/>
        <v>111.30000000000001</v>
      </c>
      <c r="J156" s="19">
        <f t="shared" si="72"/>
        <v>771.3</v>
      </c>
      <c r="K156" s="25"/>
      <c r="L156" s="19">
        <f t="shared" ref="L156" si="73">SUM(L147:L155)</f>
        <v>75</v>
      </c>
    </row>
    <row r="157" spans="1:12" ht="14.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1161</v>
      </c>
      <c r="G157" s="32">
        <f t="shared" ref="G157" si="74">G146+G156</f>
        <v>44.5</v>
      </c>
      <c r="H157" s="32">
        <f t="shared" ref="H157" si="75">H146+H156</f>
        <v>53.6</v>
      </c>
      <c r="I157" s="32">
        <f t="shared" ref="I157" si="76">I146+I156</f>
        <v>139.10000000000002</v>
      </c>
      <c r="J157" s="32">
        <f t="shared" ref="J157:L157" si="77">J146+J156</f>
        <v>1293.0999999999999</v>
      </c>
      <c r="K157" s="32"/>
      <c r="L157" s="32">
        <f t="shared" si="77"/>
        <v>150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80</v>
      </c>
      <c r="G158" s="40">
        <v>11</v>
      </c>
      <c r="H158" s="40">
        <v>6.2</v>
      </c>
      <c r="I158" s="40">
        <v>7.4</v>
      </c>
      <c r="J158" s="40">
        <v>130</v>
      </c>
      <c r="K158" s="41">
        <v>388</v>
      </c>
      <c r="L158" s="40"/>
    </row>
    <row r="159" spans="1:12" ht="14.5">
      <c r="A159" s="23"/>
      <c r="B159" s="15"/>
      <c r="C159" s="11"/>
      <c r="D159" s="6"/>
      <c r="E159" s="42" t="s">
        <v>89</v>
      </c>
      <c r="F159" s="43">
        <v>150</v>
      </c>
      <c r="G159" s="43">
        <v>3.2</v>
      </c>
      <c r="H159" s="43">
        <v>6.8</v>
      </c>
      <c r="I159" s="43">
        <v>21.9</v>
      </c>
      <c r="J159" s="43">
        <v>163.5</v>
      </c>
      <c r="K159" s="44">
        <v>520</v>
      </c>
      <c r="L159" s="43"/>
    </row>
    <row r="160" spans="1:12" ht="14.5">
      <c r="A160" s="23"/>
      <c r="B160" s="15"/>
      <c r="C160" s="11"/>
      <c r="D160" s="7" t="s">
        <v>22</v>
      </c>
      <c r="E160" s="53" t="s">
        <v>64</v>
      </c>
      <c r="F160" s="43">
        <v>200</v>
      </c>
      <c r="G160" s="43">
        <v>0.04</v>
      </c>
      <c r="H160" s="43">
        <v>0.01</v>
      </c>
      <c r="I160" s="43">
        <v>0.3</v>
      </c>
      <c r="J160" s="43">
        <v>0.3</v>
      </c>
      <c r="K160" s="44">
        <v>685</v>
      </c>
      <c r="L160" s="43"/>
    </row>
    <row r="161" spans="1:12" ht="14.5">
      <c r="A161" s="23"/>
      <c r="B161" s="15"/>
      <c r="C161" s="11"/>
      <c r="D161" s="7" t="s">
        <v>23</v>
      </c>
      <c r="E161" s="42" t="s">
        <v>101</v>
      </c>
      <c r="F161" s="43">
        <v>20</v>
      </c>
      <c r="G161" s="43">
        <v>1.3</v>
      </c>
      <c r="H161" s="43">
        <v>7</v>
      </c>
      <c r="I161" s="43">
        <v>11.9</v>
      </c>
      <c r="J161" s="43">
        <v>115</v>
      </c>
      <c r="K161" s="44"/>
      <c r="L161" s="43"/>
    </row>
    <row r="162" spans="1:12" ht="14.5">
      <c r="A162" s="23"/>
      <c r="B162" s="15"/>
      <c r="C162" s="11"/>
      <c r="D162" s="7" t="s">
        <v>24</v>
      </c>
      <c r="E162" s="42" t="s">
        <v>44</v>
      </c>
      <c r="F162" s="43">
        <v>20</v>
      </c>
      <c r="G162" s="43">
        <v>0.2</v>
      </c>
      <c r="H162" s="43">
        <v>0.5</v>
      </c>
      <c r="I162" s="43">
        <v>0</v>
      </c>
      <c r="J162" s="43">
        <v>2.8</v>
      </c>
      <c r="K162" s="44" t="s">
        <v>56</v>
      </c>
      <c r="L162" s="43"/>
    </row>
    <row r="163" spans="1:12" ht="37.5">
      <c r="A163" s="23"/>
      <c r="B163" s="15"/>
      <c r="C163" s="11"/>
      <c r="D163" s="6"/>
      <c r="E163" s="42" t="s">
        <v>54</v>
      </c>
      <c r="F163" s="43">
        <v>25</v>
      </c>
      <c r="G163" s="43">
        <v>2</v>
      </c>
      <c r="H163" s="43">
        <v>0.3</v>
      </c>
      <c r="I163" s="43">
        <v>12.9</v>
      </c>
      <c r="J163" s="43">
        <v>65.5</v>
      </c>
      <c r="K163" s="44" t="s">
        <v>55</v>
      </c>
      <c r="L163" s="43"/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75</v>
      </c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20.81</v>
      </c>
      <c r="I165" s="19">
        <f t="shared" si="78"/>
        <v>54.4</v>
      </c>
      <c r="J165" s="19">
        <f t="shared" si="78"/>
        <v>477.1</v>
      </c>
      <c r="K165" s="25"/>
      <c r="L165" s="19">
        <f t="shared" ref="L165" si="79">SUM(L158:L164)</f>
        <v>75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44</v>
      </c>
      <c r="F166" s="43">
        <v>20</v>
      </c>
      <c r="G166" s="43">
        <v>0.4</v>
      </c>
      <c r="H166" s="43">
        <v>0</v>
      </c>
      <c r="I166" s="43">
        <v>2.2000000000000002</v>
      </c>
      <c r="J166" s="43">
        <v>11.6</v>
      </c>
      <c r="K166" s="44" t="s">
        <v>56</v>
      </c>
      <c r="L166" s="43"/>
    </row>
    <row r="167" spans="1:12" ht="14.5">
      <c r="A167" s="23"/>
      <c r="B167" s="15"/>
      <c r="C167" s="11"/>
      <c r="D167" s="7" t="s">
        <v>27</v>
      </c>
      <c r="E167" s="42" t="s">
        <v>102</v>
      </c>
      <c r="F167" s="43">
        <v>250</v>
      </c>
      <c r="G167" s="43">
        <v>2.2000000000000002</v>
      </c>
      <c r="H167" s="43">
        <v>5.8</v>
      </c>
      <c r="I167" s="43">
        <v>10.4</v>
      </c>
      <c r="J167" s="43">
        <v>104.2</v>
      </c>
      <c r="K167" s="44">
        <v>124</v>
      </c>
      <c r="L167" s="43"/>
    </row>
    <row r="168" spans="1:12" ht="14.5">
      <c r="A168" s="23"/>
      <c r="B168" s="15"/>
      <c r="C168" s="11"/>
      <c r="D168" s="7" t="s">
        <v>28</v>
      </c>
      <c r="E168" s="42" t="s">
        <v>103</v>
      </c>
      <c r="F168" s="43">
        <v>150</v>
      </c>
      <c r="G168" s="43">
        <v>16.5</v>
      </c>
      <c r="H168" s="43">
        <v>16.899999999999999</v>
      </c>
      <c r="I168" s="43">
        <v>24.4</v>
      </c>
      <c r="J168" s="43">
        <v>322</v>
      </c>
      <c r="K168" s="44">
        <v>443</v>
      </c>
      <c r="L168" s="43"/>
    </row>
    <row r="169" spans="1:12" ht="14.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30</v>
      </c>
      <c r="E170" s="42" t="s">
        <v>104</v>
      </c>
      <c r="F170" s="43">
        <v>200</v>
      </c>
      <c r="G170" s="43">
        <v>0.4</v>
      </c>
      <c r="H170" s="43">
        <v>0</v>
      </c>
      <c r="I170" s="43">
        <v>49.6</v>
      </c>
      <c r="J170" s="43">
        <v>142</v>
      </c>
      <c r="K170" s="44">
        <v>631</v>
      </c>
      <c r="L170" s="43"/>
    </row>
    <row r="171" spans="1:12" ht="14.5">
      <c r="A171" s="23"/>
      <c r="B171" s="15"/>
      <c r="C171" s="11"/>
      <c r="D171" s="7" t="s">
        <v>31</v>
      </c>
      <c r="E171" s="42" t="s">
        <v>80</v>
      </c>
      <c r="F171" s="43">
        <v>60</v>
      </c>
      <c r="G171" s="43">
        <v>5.5</v>
      </c>
      <c r="H171" s="43">
        <v>6.5</v>
      </c>
      <c r="I171" s="43">
        <v>34.4</v>
      </c>
      <c r="J171" s="43">
        <v>218</v>
      </c>
      <c r="K171" s="44">
        <v>491</v>
      </c>
      <c r="L171" s="43"/>
    </row>
    <row r="172" spans="1:12" ht="25">
      <c r="A172" s="23"/>
      <c r="B172" s="15"/>
      <c r="C172" s="11"/>
      <c r="D172" s="7" t="s">
        <v>32</v>
      </c>
      <c r="E172" s="42" t="s">
        <v>61</v>
      </c>
      <c r="F172" s="43">
        <v>20</v>
      </c>
      <c r="G172" s="43">
        <v>1.3</v>
      </c>
      <c r="H172" s="43">
        <v>0.2</v>
      </c>
      <c r="I172" s="43">
        <v>9.9</v>
      </c>
      <c r="J172" s="43">
        <v>14.9</v>
      </c>
      <c r="K172" s="55" t="s">
        <v>84</v>
      </c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75</v>
      </c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812.69999999999993</v>
      </c>
      <c r="K175" s="25"/>
      <c r="L175" s="19">
        <f t="shared" ref="L175" si="81">SUM(L166:L174)</f>
        <v>75</v>
      </c>
    </row>
    <row r="176" spans="1:12" ht="14.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50.209999999999994</v>
      </c>
      <c r="I176" s="32">
        <f t="shared" ref="I176" si="84">I165+I175</f>
        <v>185.3</v>
      </c>
      <c r="J176" s="32">
        <f t="shared" ref="J176:L176" si="85">J165+J175</f>
        <v>1289.8</v>
      </c>
      <c r="K176" s="32"/>
      <c r="L176" s="32">
        <f t="shared" si="85"/>
        <v>150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 t="s">
        <v>105</v>
      </c>
      <c r="F177" s="40" t="s">
        <v>106</v>
      </c>
      <c r="G177" s="40">
        <v>11.1</v>
      </c>
      <c r="H177" s="40">
        <v>13.1</v>
      </c>
      <c r="I177" s="40">
        <v>68.7</v>
      </c>
      <c r="J177" s="40">
        <v>441</v>
      </c>
      <c r="K177" s="41">
        <v>733</v>
      </c>
      <c r="L177" s="40"/>
    </row>
    <row r="178" spans="1:12" ht="14.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0.2</v>
      </c>
      <c r="H179" s="43">
        <v>0.1</v>
      </c>
      <c r="I179" s="43">
        <v>10</v>
      </c>
      <c r="J179" s="43">
        <v>10</v>
      </c>
      <c r="K179" s="44">
        <v>685</v>
      </c>
      <c r="L179" s="43"/>
    </row>
    <row r="180" spans="1:12" ht="14.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>
      <c r="A181" s="23"/>
      <c r="B181" s="15"/>
      <c r="C181" s="11"/>
      <c r="D181" s="7" t="s">
        <v>24</v>
      </c>
      <c r="E181" s="42" t="s">
        <v>107</v>
      </c>
      <c r="F181" s="43">
        <v>130</v>
      </c>
      <c r="G181" s="43">
        <v>0.6</v>
      </c>
      <c r="H181" s="43">
        <v>0.6</v>
      </c>
      <c r="I181" s="43">
        <v>12.7</v>
      </c>
      <c r="J181" s="43">
        <v>61</v>
      </c>
      <c r="K181" s="44"/>
      <c r="L181" s="43"/>
    </row>
    <row r="182" spans="1:12" ht="14.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75</v>
      </c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v>480</v>
      </c>
      <c r="G184" s="19">
        <f t="shared" ref="G184:J184" si="86">SUM(G177:G183)</f>
        <v>11.899999999999999</v>
      </c>
      <c r="H184" s="19">
        <f t="shared" si="86"/>
        <v>13.799999999999999</v>
      </c>
      <c r="I184" s="19">
        <f t="shared" si="86"/>
        <v>91.4</v>
      </c>
      <c r="J184" s="19">
        <f t="shared" si="86"/>
        <v>512</v>
      </c>
      <c r="K184" s="25"/>
      <c r="L184" s="19">
        <f t="shared" ref="L184" si="87">SUM(L177:L183)</f>
        <v>75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10</v>
      </c>
      <c r="G185" s="43">
        <v>0.1</v>
      </c>
      <c r="H185" s="43">
        <v>0</v>
      </c>
      <c r="I185" s="43">
        <v>0.2</v>
      </c>
      <c r="J185" s="43">
        <v>1.3</v>
      </c>
      <c r="K185" s="44" t="s">
        <v>56</v>
      </c>
      <c r="L185" s="43"/>
    </row>
    <row r="186" spans="1:12" ht="14.5">
      <c r="A186" s="23"/>
      <c r="B186" s="15"/>
      <c r="C186" s="11"/>
      <c r="D186" s="7" t="s">
        <v>27</v>
      </c>
      <c r="E186" s="42" t="s">
        <v>108</v>
      </c>
      <c r="F186" s="43" t="s">
        <v>58</v>
      </c>
      <c r="G186" s="43">
        <v>4.9000000000000004</v>
      </c>
      <c r="H186" s="43">
        <v>6.7</v>
      </c>
      <c r="I186" s="43">
        <v>15.8</v>
      </c>
      <c r="J186" s="43">
        <v>145</v>
      </c>
      <c r="K186" s="44">
        <v>147</v>
      </c>
      <c r="L186" s="43"/>
    </row>
    <row r="187" spans="1:12" ht="14.5">
      <c r="A187" s="23"/>
      <c r="B187" s="15"/>
      <c r="C187" s="11"/>
      <c r="D187" s="7" t="s">
        <v>28</v>
      </c>
      <c r="E187" s="42" t="s">
        <v>46</v>
      </c>
      <c r="F187" s="43">
        <v>80</v>
      </c>
      <c r="G187" s="43">
        <v>12.7</v>
      </c>
      <c r="H187" s="43">
        <v>11.5</v>
      </c>
      <c r="I187" s="43">
        <v>12.8</v>
      </c>
      <c r="J187" s="43">
        <v>208.8</v>
      </c>
      <c r="K187" s="44">
        <v>451</v>
      </c>
      <c r="L187" s="43"/>
    </row>
    <row r="188" spans="1:12" ht="14.5">
      <c r="A188" s="23"/>
      <c r="B188" s="15"/>
      <c r="C188" s="11"/>
      <c r="D188" s="7" t="s">
        <v>29</v>
      </c>
      <c r="E188" s="42" t="s">
        <v>109</v>
      </c>
      <c r="F188" s="43">
        <v>150</v>
      </c>
      <c r="G188" s="43">
        <v>3.5</v>
      </c>
      <c r="H188" s="43">
        <v>7.6</v>
      </c>
      <c r="I188" s="43">
        <v>16</v>
      </c>
      <c r="J188" s="43">
        <v>145.5</v>
      </c>
      <c r="K188" s="44">
        <v>540</v>
      </c>
      <c r="L188" s="43"/>
    </row>
    <row r="189" spans="1:12" ht="14.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0.6</v>
      </c>
      <c r="H189" s="43">
        <v>0</v>
      </c>
      <c r="I189" s="43">
        <v>31.4</v>
      </c>
      <c r="J189" s="43">
        <v>124</v>
      </c>
      <c r="K189" s="44">
        <v>639</v>
      </c>
      <c r="L189" s="43"/>
    </row>
    <row r="190" spans="1:12" ht="14.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25">
      <c r="A191" s="23"/>
      <c r="B191" s="15"/>
      <c r="C191" s="11"/>
      <c r="D191" s="7" t="s">
        <v>32</v>
      </c>
      <c r="E191" s="53" t="s">
        <v>61</v>
      </c>
      <c r="F191" s="43">
        <v>40</v>
      </c>
      <c r="G191" s="43">
        <v>2.6</v>
      </c>
      <c r="H191" s="43">
        <v>0.4</v>
      </c>
      <c r="I191" s="43">
        <v>19.8</v>
      </c>
      <c r="J191" s="43">
        <v>92</v>
      </c>
      <c r="K191" s="55" t="s">
        <v>84</v>
      </c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75</v>
      </c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33</v>
      </c>
      <c r="E194" s="9"/>
      <c r="F194" s="19">
        <v>735</v>
      </c>
      <c r="G194" s="19">
        <f t="shared" ref="G194:J194" si="88">SUM(G185:G193)</f>
        <v>24.400000000000002</v>
      </c>
      <c r="H194" s="19">
        <f t="shared" si="88"/>
        <v>26.199999999999996</v>
      </c>
      <c r="I194" s="19">
        <f t="shared" si="88"/>
        <v>95.999999999999986</v>
      </c>
      <c r="J194" s="19">
        <f t="shared" si="88"/>
        <v>716.6</v>
      </c>
      <c r="K194" s="25"/>
      <c r="L194" s="19">
        <f t="shared" ref="L194" si="89">SUM(L185:L193)</f>
        <v>75</v>
      </c>
    </row>
    <row r="195" spans="1:12" ht="14.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1215</v>
      </c>
      <c r="G195" s="32">
        <f t="shared" ref="G195" si="90">G184+G194</f>
        <v>36.299999999999997</v>
      </c>
      <c r="H195" s="32">
        <f t="shared" ref="H195" si="91">H184+H194</f>
        <v>39.999999999999993</v>
      </c>
      <c r="I195" s="32">
        <f t="shared" ref="I195" si="92">I184+I194</f>
        <v>187.39999999999998</v>
      </c>
      <c r="J195" s="32">
        <f t="shared" ref="J195:L195" si="93">J184+J194</f>
        <v>1228.5999999999999</v>
      </c>
      <c r="K195" s="32"/>
      <c r="L195" s="32">
        <f t="shared" si="93"/>
        <v>150</v>
      </c>
    </row>
    <row r="196" spans="1:12" ht="13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1184.5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43.308000000000007</v>
      </c>
      <c r="H196" s="34">
        <f t="shared" si="94"/>
        <v>114.77200000000001</v>
      </c>
      <c r="I196" s="34">
        <f t="shared" si="94"/>
        <v>183.57999999999998</v>
      </c>
      <c r="J196" s="34">
        <f t="shared" si="94"/>
        <v>1284.44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СШ № 9</cp:lastModifiedBy>
  <dcterms:created xsi:type="dcterms:W3CDTF">2022-05-16T14:23:56Z</dcterms:created>
  <dcterms:modified xsi:type="dcterms:W3CDTF">2023-10-17T09:41:55Z</dcterms:modified>
</cp:coreProperties>
</file>